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9" activeTab="0"/>
  </bookViews>
  <sheets>
    <sheet name="Budsjett fra styret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<sst xmlns="http://schemas.openxmlformats.org/spreadsheetml/2006/main" count="60" uniqueCount="59">
  <si>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Budsjettforslag for 2019</t>
  </si>
  <si>
    <t>Kontonr</t>
  </si>
  <si>
    <t>Kontonavn</t>
  </si>
  <si>
    <t>Budsjett 2017</t>
  </si>
  <si>
    <t>Regnskap 2017</t>
  </si>
  <si>
    <t>Budsjett 2018</t>
  </si>
  <si>
    <t>Regnskap 2018</t>
  </si>
  <si>
    <t>Budsjett 2019</t>
  </si>
  <si>
    <t>Kommentarer</t>
  </si>
  <si>
    <t>Budsjett-forslag 2019, utstilling</t>
  </si>
  <si>
    <t>3120+3250+3945</t>
  </si>
  <si>
    <t>Stevneinntekter</t>
  </si>
  <si>
    <t>3100+3948</t>
  </si>
  <si>
    <t>Offentlig tilskudd/refusjon</t>
  </si>
  <si>
    <t>Stevne utgifter</t>
  </si>
  <si>
    <t>Annen inntekt: utleie hytta/hall</t>
  </si>
  <si>
    <t>Overskudd</t>
  </si>
  <si>
    <t>Kursinntekter</t>
  </si>
  <si>
    <t>Medlemskontingent</t>
  </si>
  <si>
    <t>Inntekter hall (treningsavgift)</t>
  </si>
  <si>
    <t>Kiosksalg</t>
  </si>
  <si>
    <t>Egenandeler</t>
  </si>
  <si>
    <t>SUM INNTEKT</t>
  </si>
  <si>
    <t>4301+6100+6440+6551+6552+6560+7020+7090+7091+7140+7162+7401+7415+7420+7798</t>
  </si>
  <si>
    <t>Stevneutgifter/arrangementer</t>
  </si>
  <si>
    <t>Treningsutgifter(aktivitetsgruppene)</t>
  </si>
  <si>
    <t>Utdanning/kurs</t>
  </si>
  <si>
    <t>Instruktører til kurs</t>
  </si>
  <si>
    <t>Utgifter særforbund NBF</t>
  </si>
  <si>
    <t>4500/6580</t>
  </si>
  <si>
    <t>Trening/aktivitetsutstyr</t>
  </si>
  <si>
    <t>Lydighet</t>
  </si>
  <si>
    <t>Leie lokaler</t>
  </si>
  <si>
    <t>6510+6540+6550+6590</t>
  </si>
  <si>
    <t>Investeringer</t>
  </si>
  <si>
    <t>Gressplen, frø, lys lille banen, tak garasje</t>
  </si>
  <si>
    <t>6320+6340+6360+6390+6400+6490+7020</t>
  </si>
  <si>
    <t>Drift og vedl.,inkl. strøm, renov., renhold</t>
  </si>
  <si>
    <t>Vask hall, rens kunstgress</t>
  </si>
  <si>
    <t>Reparasjon og vedlikehold utstyr</t>
  </si>
  <si>
    <t>Brøyting</t>
  </si>
  <si>
    <t>6800+6810+6890+6940+7320+7395+7400+7798+7395</t>
  </si>
  <si>
    <t>Adm. utgifter,inkl. porto, reklame etc.</t>
  </si>
  <si>
    <t>Forsikringspremie</t>
  </si>
  <si>
    <t>Bank- og kortgebyr</t>
  </si>
  <si>
    <t>Renteinntekter</t>
  </si>
  <si>
    <t>SUM KOSTNADER</t>
  </si>
  <si>
    <t>ÅRSRESULTAT</t>
  </si>
  <si>
    <t>Aktivitetsgruppene:</t>
  </si>
  <si>
    <t>Administrasjon</t>
  </si>
  <si>
    <t>Hus/Anlegg</t>
  </si>
  <si>
    <t>Agility</t>
  </si>
  <si>
    <t>Konkurranserettet lydighet</t>
  </si>
  <si>
    <t>Rally lydighet</t>
  </si>
  <si>
    <t>Smeller</t>
  </si>
  <si>
    <t>Brukshundgruppa</t>
  </si>
  <si>
    <t>Handling</t>
  </si>
  <si>
    <t>Freestyle</t>
  </si>
  <si>
    <t>Jakt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</si>
</sst>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4" fontId="3" fillId="2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3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21" sqref="H21"/>
    </sheetView>
  </sheetViews>
  <sheetFormatPr defaultColWidth="13.7109375" defaultRowHeight="15"/>
  <cols>
    <col min="1" max="1" width="9.7109375" style="0" customWidth="1"/>
    <col min="2" max="2" width="33.140625" style="0" customWidth="1"/>
    <col min="3" max="4" width="10.8515625" style="0" customWidth="1"/>
    <col min="5" max="5" width="10.57421875" style="0" customWidth="1"/>
    <col min="6" max="6" width="12.28125" style="0" customWidth="1"/>
    <col min="7" max="7" width="11.28125" style="0" customWidth="1"/>
    <col min="8" max="8" width="20.140625" style="0" customWidth="1"/>
    <col min="9" max="9" width="28.28125" style="0" customWidth="1"/>
    <col min="10" max="253" width="12.8515625" style="0" customWidth="1"/>
    <col min="254" max="16384" width="10.57421875" style="0" customWidth="1"/>
  </cols>
  <sheetData>
    <row r="1" ht="35.25" customHeight="1">
      <c r="B1" s="1" t="s">
        <v>0</v>
      </c>
    </row>
    <row r="2" spans="1:9" s="6" customFormat="1" ht="43.5" customHeight="1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2" t="s">
        <v>8</v>
      </c>
      <c r="I2" s="5" t="s">
        <v>9</v>
      </c>
    </row>
    <row r="3" spans="1:10" ht="23.25" customHeight="1">
      <c r="A3" s="7" t="s">
        <v>10</v>
      </c>
      <c r="B3" s="8" t="s">
        <v>11</v>
      </c>
      <c r="C3" s="9">
        <v>440000</v>
      </c>
      <c r="D3" s="9">
        <v>453724.26</v>
      </c>
      <c r="E3" s="10">
        <v>440000</v>
      </c>
      <c r="F3" s="11">
        <v>421118.95</v>
      </c>
      <c r="G3" s="10">
        <v>420000</v>
      </c>
      <c r="H3" s="10"/>
      <c r="I3" t="s">
        <v>11</v>
      </c>
      <c r="J3" s="11">
        <v>370000</v>
      </c>
    </row>
    <row r="4" spans="1:10" ht="12.75">
      <c r="A4" s="8" t="s">
        <v>12</v>
      </c>
      <c r="B4" s="8" t="s">
        <v>13</v>
      </c>
      <c r="C4" s="9">
        <v>60000</v>
      </c>
      <c r="D4" s="9">
        <v>53800.44</v>
      </c>
      <c r="E4" s="10">
        <v>50000</v>
      </c>
      <c r="F4" s="10">
        <v>72164.6</v>
      </c>
      <c r="G4" s="10">
        <v>50000</v>
      </c>
      <c r="H4" s="10"/>
      <c r="I4" t="s">
        <v>14</v>
      </c>
      <c r="J4" s="11">
        <v>230000</v>
      </c>
    </row>
    <row r="5" spans="1:10" ht="12.75">
      <c r="A5" s="8">
        <v>3211</v>
      </c>
      <c r="B5" s="8" t="s">
        <v>15</v>
      </c>
      <c r="C5" s="9">
        <v>32000</v>
      </c>
      <c r="D5" s="9">
        <v>18750</v>
      </c>
      <c r="E5" s="10">
        <v>20000</v>
      </c>
      <c r="F5" s="10">
        <v>18010.58</v>
      </c>
      <c r="G5" s="10">
        <v>20000</v>
      </c>
      <c r="H5" s="10"/>
      <c r="I5" s="6" t="s">
        <v>16</v>
      </c>
      <c r="J5" s="12">
        <f>J3-J4</f>
        <v>140000</v>
      </c>
    </row>
    <row r="6" spans="1:10" ht="12.75">
      <c r="A6" s="8">
        <v>3915</v>
      </c>
      <c r="B6" s="8" t="s">
        <v>17</v>
      </c>
      <c r="C6" s="9">
        <v>80000</v>
      </c>
      <c r="D6" s="9">
        <v>55504.75</v>
      </c>
      <c r="E6" s="10">
        <v>50000</v>
      </c>
      <c r="F6" s="10">
        <v>79400</v>
      </c>
      <c r="G6" s="10">
        <v>65000</v>
      </c>
      <c r="H6" s="10"/>
      <c r="J6" s="11"/>
    </row>
    <row r="7" spans="1:10" ht="12.75">
      <c r="A7" s="8">
        <v>3920</v>
      </c>
      <c r="B7" s="8" t="s">
        <v>18</v>
      </c>
      <c r="C7" s="9">
        <v>85000</v>
      </c>
      <c r="D7" s="9">
        <v>65400</v>
      </c>
      <c r="E7" s="10">
        <v>65000</v>
      </c>
      <c r="F7" s="10">
        <v>85686</v>
      </c>
      <c r="G7" s="10">
        <v>80000</v>
      </c>
      <c r="H7" s="10"/>
      <c r="J7" s="11"/>
    </row>
    <row r="8" spans="1:10" ht="12.75">
      <c r="A8" s="8">
        <v>3930</v>
      </c>
      <c r="B8" s="8" t="s">
        <v>19</v>
      </c>
      <c r="C8" s="9">
        <v>85000</v>
      </c>
      <c r="D8" s="9">
        <v>55909.69</v>
      </c>
      <c r="E8" s="10">
        <v>40000</v>
      </c>
      <c r="F8" s="10">
        <v>46658.56</v>
      </c>
      <c r="G8" s="10">
        <v>40000</v>
      </c>
      <c r="H8" s="10"/>
      <c r="J8" s="11"/>
    </row>
    <row r="9" spans="1:10" ht="12.75">
      <c r="A9" s="8">
        <v>3205</v>
      </c>
      <c r="B9" s="8" t="s">
        <v>20</v>
      </c>
      <c r="C9" s="9">
        <v>0</v>
      </c>
      <c r="D9" s="9">
        <v>47455.83</v>
      </c>
      <c r="E9" s="10">
        <v>50000</v>
      </c>
      <c r="F9" s="10">
        <v>30009.48</v>
      </c>
      <c r="G9" s="10">
        <v>30000</v>
      </c>
      <c r="H9" s="10"/>
      <c r="J9" s="11"/>
    </row>
    <row r="10" spans="1:10" ht="12.75">
      <c r="A10" s="8">
        <v>3940</v>
      </c>
      <c r="B10" s="8" t="s">
        <v>21</v>
      </c>
      <c r="C10" s="9">
        <v>0</v>
      </c>
      <c r="D10" s="9">
        <v>450</v>
      </c>
      <c r="E10" s="10">
        <v>0</v>
      </c>
      <c r="F10" s="10">
        <v>0</v>
      </c>
      <c r="G10" s="10"/>
      <c r="H10" s="10"/>
      <c r="J10" s="11"/>
    </row>
    <row r="11" spans="1:10" s="6" customFormat="1" ht="12.75">
      <c r="A11" s="13"/>
      <c r="B11" s="13" t="s">
        <v>22</v>
      </c>
      <c r="C11" s="14">
        <f>SUM(C3:C10)</f>
        <v>782000</v>
      </c>
      <c r="D11" s="14">
        <f>SUM(D3:D10)</f>
        <v>750994.97</v>
      </c>
      <c r="E11" s="15">
        <f>SUM(E3:E10)</f>
        <v>715000</v>
      </c>
      <c r="F11" s="15">
        <f>SUM(F3:F10)</f>
        <v>753048.1699999999</v>
      </c>
      <c r="G11" s="15">
        <f>SUM(G3:G10)</f>
        <v>705000</v>
      </c>
      <c r="H11" s="15"/>
      <c r="J11" s="12"/>
    </row>
    <row r="12" spans="1:10" ht="12.75">
      <c r="A12" s="8"/>
      <c r="B12" s="16"/>
      <c r="C12" s="9"/>
      <c r="D12" s="9"/>
      <c r="E12" s="10"/>
      <c r="F12" s="10"/>
      <c r="G12" s="10"/>
      <c r="H12" s="10"/>
      <c r="J12" s="11"/>
    </row>
    <row r="13" spans="1:8" ht="12.75">
      <c r="A13" s="7" t="s">
        <v>23</v>
      </c>
      <c r="B13" s="8" t="s">
        <v>24</v>
      </c>
      <c r="C13" s="9">
        <v>-295000</v>
      </c>
      <c r="D13" s="9">
        <v>-196406.9</v>
      </c>
      <c r="E13" s="10">
        <v>-250000</v>
      </c>
      <c r="F13" s="10">
        <v>-192566.5</v>
      </c>
      <c r="G13" s="10">
        <v>-200000</v>
      </c>
      <c r="H13" s="10"/>
    </row>
    <row r="14" spans="1:8" ht="12.75">
      <c r="A14" s="8">
        <v>4200</v>
      </c>
      <c r="B14" s="16" t="s">
        <v>25</v>
      </c>
      <c r="C14" s="9">
        <v>-32000</v>
      </c>
      <c r="D14" s="9">
        <v>-18144</v>
      </c>
      <c r="E14" s="10">
        <v>-32000</v>
      </c>
      <c r="F14" s="10">
        <v>-4000</v>
      </c>
      <c r="G14" s="10">
        <v>-20000</v>
      </c>
      <c r="H14" s="10"/>
    </row>
    <row r="15" spans="1:8" ht="12.75">
      <c r="A15" s="8">
        <v>4210</v>
      </c>
      <c r="B15" s="8" t="s">
        <v>26</v>
      </c>
      <c r="C15" s="9">
        <v>-10000</v>
      </c>
      <c r="D15" s="9">
        <v>0</v>
      </c>
      <c r="E15" s="10">
        <v>-10000</v>
      </c>
      <c r="F15" s="10">
        <v>0</v>
      </c>
      <c r="G15" s="10">
        <v>-10000</v>
      </c>
      <c r="H15" s="8"/>
    </row>
    <row r="16" spans="1:8" ht="12.75">
      <c r="A16" s="8">
        <v>7402</v>
      </c>
      <c r="B16" s="16" t="s">
        <v>27</v>
      </c>
      <c r="C16" s="9">
        <v>-20000</v>
      </c>
      <c r="D16" s="9">
        <v>0</v>
      </c>
      <c r="E16" s="17">
        <v>-20000</v>
      </c>
      <c r="F16" s="17">
        <v>-12000</v>
      </c>
      <c r="G16" s="17">
        <v>-15000</v>
      </c>
      <c r="H16" s="10"/>
    </row>
    <row r="17" spans="1:8" ht="12.75">
      <c r="A17" s="8">
        <v>4401</v>
      </c>
      <c r="B17" s="8" t="s">
        <v>28</v>
      </c>
      <c r="C17" s="9">
        <v>-4000</v>
      </c>
      <c r="D17" s="9">
        <v>-3197</v>
      </c>
      <c r="E17" s="10">
        <v>-4000</v>
      </c>
      <c r="F17" s="10">
        <v>-3561</v>
      </c>
      <c r="G17" s="10">
        <v>-4000</v>
      </c>
      <c r="H17" s="10"/>
    </row>
    <row r="18" spans="1:8" ht="12.75">
      <c r="A18" s="8" t="s">
        <v>29</v>
      </c>
      <c r="B18" s="8" t="s">
        <v>30</v>
      </c>
      <c r="C18" s="9">
        <v>-30000</v>
      </c>
      <c r="D18" s="9">
        <v>0</v>
      </c>
      <c r="E18" s="10">
        <v>-20000</v>
      </c>
      <c r="F18" s="10">
        <v>-9350</v>
      </c>
      <c r="G18" s="10">
        <v>-10000</v>
      </c>
      <c r="H18" s="18" t="s">
        <v>31</v>
      </c>
    </row>
    <row r="19" spans="1:8" ht="12.75">
      <c r="A19" s="8">
        <v>6300</v>
      </c>
      <c r="B19" s="8" t="s">
        <v>32</v>
      </c>
      <c r="C19" s="9">
        <v>0</v>
      </c>
      <c r="D19" s="9">
        <v>-81003</v>
      </c>
      <c r="E19" s="10">
        <v>-90000</v>
      </c>
      <c r="F19" s="10">
        <v>-96865</v>
      </c>
      <c r="G19" s="10">
        <v>-60000</v>
      </c>
      <c r="H19" s="19"/>
    </row>
    <row r="20" spans="1:8" ht="12.75">
      <c r="A20" s="7" t="s">
        <v>33</v>
      </c>
      <c r="B20" s="8" t="s">
        <v>34</v>
      </c>
      <c r="C20" s="9">
        <v>-200000</v>
      </c>
      <c r="D20" s="9">
        <v>-157690.58</v>
      </c>
      <c r="E20" s="17">
        <v>-87000</v>
      </c>
      <c r="F20" s="17">
        <v>-13224.31</v>
      </c>
      <c r="G20" s="17">
        <v>-157000</v>
      </c>
      <c r="H20" s="8" t="s">
        <v>35</v>
      </c>
    </row>
    <row r="21" spans="1:8" ht="12.75">
      <c r="A21" s="7" t="s">
        <v>36</v>
      </c>
      <c r="B21" s="8" t="s">
        <v>37</v>
      </c>
      <c r="C21" s="9">
        <v>-80000</v>
      </c>
      <c r="D21" s="9">
        <v>-56169.74</v>
      </c>
      <c r="E21" s="10">
        <v>-70000</v>
      </c>
      <c r="F21" s="10">
        <v>-50434.17</v>
      </c>
      <c r="G21" s="10">
        <v>-70000</v>
      </c>
      <c r="H21" s="10" t="s">
        <v>38</v>
      </c>
    </row>
    <row r="22" spans="1:8" ht="12.75">
      <c r="A22" s="8">
        <v>6620</v>
      </c>
      <c r="B22" s="8" t="s">
        <v>39</v>
      </c>
      <c r="C22" s="9">
        <v>-2000</v>
      </c>
      <c r="D22" s="9">
        <v>0</v>
      </c>
      <c r="E22" s="10">
        <v>0</v>
      </c>
      <c r="F22" s="10">
        <v>0</v>
      </c>
      <c r="G22" s="10">
        <v>0</v>
      </c>
      <c r="H22" s="10"/>
    </row>
    <row r="23" spans="1:8" ht="12.75">
      <c r="A23" s="8">
        <v>6601</v>
      </c>
      <c r="B23" s="8" t="s">
        <v>40</v>
      </c>
      <c r="C23" s="9">
        <v>0</v>
      </c>
      <c r="D23" s="9">
        <v>-20875</v>
      </c>
      <c r="E23" s="10">
        <v>-25000</v>
      </c>
      <c r="F23" s="10">
        <v>-51000</v>
      </c>
      <c r="G23" s="10">
        <v>-25000</v>
      </c>
      <c r="H23" s="10"/>
    </row>
    <row r="24" spans="1:8" ht="12.75">
      <c r="A24" s="7" t="s">
        <v>41</v>
      </c>
      <c r="B24" s="8" t="s">
        <v>42</v>
      </c>
      <c r="C24" s="9">
        <v>-25000</v>
      </c>
      <c r="D24" s="9">
        <v>-27155.42</v>
      </c>
      <c r="E24" s="10">
        <v>-25000</v>
      </c>
      <c r="F24" s="10">
        <v>-6421.73</v>
      </c>
      <c r="G24" s="10">
        <v>-15000</v>
      </c>
      <c r="H24" s="10"/>
    </row>
    <row r="25" spans="1:8" ht="12.75">
      <c r="A25" s="8">
        <v>7500</v>
      </c>
      <c r="B25" s="8" t="s">
        <v>43</v>
      </c>
      <c r="C25" s="9">
        <v>-25000</v>
      </c>
      <c r="D25" s="9">
        <v>-22131</v>
      </c>
      <c r="E25" s="10">
        <v>-25000</v>
      </c>
      <c r="F25" s="10">
        <v>-18247</v>
      </c>
      <c r="G25" s="10">
        <v>-25000</v>
      </c>
      <c r="H25" s="8"/>
    </row>
    <row r="26" spans="1:8" ht="12.75">
      <c r="A26" s="8">
        <v>7770</v>
      </c>
      <c r="B26" s="8" t="s">
        <v>44</v>
      </c>
      <c r="C26" s="9">
        <v>0</v>
      </c>
      <c r="D26" s="9">
        <v>-1140.56</v>
      </c>
      <c r="E26" s="10">
        <v>-1000</v>
      </c>
      <c r="F26" s="10">
        <v>-2048.12</v>
      </c>
      <c r="G26" s="10">
        <v>-1000</v>
      </c>
      <c r="H26" s="8"/>
    </row>
    <row r="27" spans="1:8" ht="12.75">
      <c r="A27" s="8">
        <v>8040</v>
      </c>
      <c r="B27" s="8" t="s">
        <v>45</v>
      </c>
      <c r="C27" s="9">
        <v>5000</v>
      </c>
      <c r="D27" s="9">
        <v>6463.45</v>
      </c>
      <c r="E27" s="10">
        <v>6000</v>
      </c>
      <c r="F27" s="10">
        <v>7953</v>
      </c>
      <c r="G27" s="10">
        <v>7000</v>
      </c>
      <c r="H27" s="10"/>
    </row>
    <row r="28" spans="1:8" s="6" customFormat="1" ht="12.75">
      <c r="A28" s="13"/>
      <c r="B28" s="13" t="s">
        <v>46</v>
      </c>
      <c r="C28" s="14">
        <f>SUM(C13:C27)</f>
        <v>-718000</v>
      </c>
      <c r="D28" s="14">
        <f>SUM(D13:D27)</f>
        <v>-577449.75</v>
      </c>
      <c r="E28" s="15">
        <f>SUM(E13:E27)</f>
        <v>-653000</v>
      </c>
      <c r="F28" s="15">
        <f>SUM(F13:F27)</f>
        <v>-451764.82999999996</v>
      </c>
      <c r="G28" s="15">
        <f>SUM(G13:G27)</f>
        <v>-605000</v>
      </c>
      <c r="H28" s="15"/>
    </row>
    <row r="29" spans="1:8" ht="12.75">
      <c r="A29" s="8"/>
      <c r="B29" s="8"/>
      <c r="C29" s="9"/>
      <c r="D29" s="9"/>
      <c r="E29" s="10"/>
      <c r="F29" s="10"/>
      <c r="G29" s="10"/>
      <c r="H29" s="10"/>
    </row>
    <row r="30" spans="1:8" ht="12.75">
      <c r="A30" s="8"/>
      <c r="B30" s="13" t="s">
        <v>47</v>
      </c>
      <c r="C30" s="14">
        <f>C11+C28</f>
        <v>64000</v>
      </c>
      <c r="D30" s="14">
        <f>D11+D28</f>
        <v>173545.21999999997</v>
      </c>
      <c r="E30" s="15">
        <f>E11+E28</f>
        <v>62000</v>
      </c>
      <c r="F30" s="15">
        <f>F11+F28</f>
        <v>301283.33999999997</v>
      </c>
      <c r="G30" s="15">
        <f>G11+G28</f>
        <v>100000</v>
      </c>
      <c r="H30" s="15"/>
    </row>
    <row r="31" spans="3:7" ht="12.75">
      <c r="C31" s="11"/>
      <c r="D31" s="11"/>
      <c r="E31" s="11"/>
      <c r="F31" s="11"/>
      <c r="G31" s="11"/>
    </row>
    <row r="32" spans="2:7" ht="12.75">
      <c r="B32" s="6" t="s">
        <v>48</v>
      </c>
      <c r="C32" s="20"/>
      <c r="D32" s="20"/>
      <c r="E32" s="20"/>
      <c r="F32" s="20"/>
      <c r="G32" s="20"/>
    </row>
    <row r="33" spans="1:8" ht="12.75" hidden="1">
      <c r="A33" s="21">
        <v>1</v>
      </c>
      <c r="B33" t="s">
        <v>49</v>
      </c>
      <c r="C33" s="22"/>
      <c r="D33" s="22"/>
      <c r="E33" s="22"/>
      <c r="F33" s="22"/>
      <c r="G33" s="22"/>
      <c r="H33" s="22"/>
    </row>
    <row r="34" spans="1:8" ht="12.75" hidden="1">
      <c r="A34" s="21">
        <v>2</v>
      </c>
      <c r="B34" t="s">
        <v>50</v>
      </c>
      <c r="C34" s="22"/>
      <c r="D34" s="22"/>
      <c r="E34" s="22"/>
      <c r="F34" s="22"/>
      <c r="G34" s="22"/>
      <c r="H34" s="22"/>
    </row>
    <row r="35" spans="1:8" ht="12.75">
      <c r="A35" s="21"/>
      <c r="B35" t="s">
        <v>51</v>
      </c>
      <c r="C35" s="22"/>
      <c r="D35" s="22"/>
      <c r="E35" s="22"/>
      <c r="F35" s="22"/>
      <c r="G35" s="22"/>
      <c r="H35" s="22"/>
    </row>
    <row r="36" spans="1:8" ht="12.75">
      <c r="A36" s="21"/>
      <c r="B36" t="s">
        <v>52</v>
      </c>
      <c r="C36" s="22"/>
      <c r="D36" s="22"/>
      <c r="E36" s="22"/>
      <c r="F36" s="22"/>
      <c r="G36" s="22"/>
      <c r="H36" s="22"/>
    </row>
    <row r="37" spans="1:8" ht="12.75">
      <c r="A37" s="21"/>
      <c r="B37" t="s">
        <v>53</v>
      </c>
      <c r="C37" s="22"/>
      <c r="D37" s="22"/>
      <c r="E37" s="22"/>
      <c r="F37" s="22"/>
      <c r="G37" s="22"/>
      <c r="H37" s="22"/>
    </row>
    <row r="38" spans="1:8" ht="12.75">
      <c r="A38" s="21"/>
      <c r="B38" t="s">
        <v>54</v>
      </c>
      <c r="C38" s="22"/>
      <c r="D38" s="22"/>
      <c r="E38" s="22"/>
      <c r="F38" s="22"/>
      <c r="G38" s="22"/>
      <c r="H38" s="22"/>
    </row>
    <row r="39" spans="1:8" ht="12.75">
      <c r="A39" s="21"/>
      <c r="B39" t="s">
        <v>55</v>
      </c>
      <c r="C39" s="22"/>
      <c r="D39" s="22"/>
      <c r="E39" s="22"/>
      <c r="F39" s="22"/>
      <c r="G39" s="22"/>
      <c r="H39" s="22"/>
    </row>
    <row r="40" spans="1:8" ht="12.75">
      <c r="A40" s="21"/>
      <c r="B40" t="s">
        <v>56</v>
      </c>
      <c r="C40" s="22"/>
      <c r="D40" s="22"/>
      <c r="E40" s="22"/>
      <c r="F40" s="22"/>
      <c r="G40" s="22"/>
      <c r="H40" s="22"/>
    </row>
    <row r="41" spans="1:8" ht="12.75">
      <c r="A41" s="21"/>
      <c r="B41" t="s">
        <v>57</v>
      </c>
      <c r="C41" s="22"/>
      <c r="D41" s="22"/>
      <c r="E41" s="22"/>
      <c r="F41" s="22"/>
      <c r="G41" s="22"/>
      <c r="H41" s="22"/>
    </row>
    <row r="42" spans="1:8" ht="12.75">
      <c r="A42" s="21"/>
      <c r="B42" t="s">
        <v>58</v>
      </c>
      <c r="C42" s="22"/>
      <c r="D42" s="22"/>
      <c r="E42" s="22"/>
      <c r="F42" s="22"/>
      <c r="G42" s="22"/>
      <c r="H42" s="22"/>
    </row>
    <row r="43" spans="1:8" ht="12.75">
      <c r="A43" s="21"/>
      <c r="C43" s="22"/>
      <c r="D43" s="22"/>
      <c r="E43" s="22"/>
      <c r="F43" s="22"/>
      <c r="G43" s="22"/>
      <c r="H43" s="22"/>
    </row>
    <row r="44" spans="1:8" ht="12.75">
      <c r="A44" s="21"/>
      <c r="C44" s="22"/>
      <c r="D44" s="22"/>
      <c r="E44" s="22"/>
      <c r="F44" s="22"/>
      <c r="G44" s="22"/>
      <c r="H44" s="22"/>
    </row>
    <row r="45" spans="1:8" ht="12.75">
      <c r="A45" s="21"/>
      <c r="C45" s="22"/>
      <c r="D45" s="22"/>
      <c r="E45" s="22"/>
      <c r="F45" s="22"/>
      <c r="G45" s="22"/>
      <c r="H45" s="22"/>
    </row>
    <row r="46" ht="12.75">
      <c r="B46" s="6"/>
    </row>
  </sheetData>
  <sheetProtection selectLockedCells="1" selectUnlockedCells="1"/>
  <printOptions gridLines="1"/>
  <pageMargins left="0.7083333333333334" right="0.7083333333333334" top="0.7479166666666667" bottom="0.7486111111111111" header="0.5118055555555555" footer="0.31527777777777777"/>
  <pageSetup horizontalDpi="300" verticalDpi="300" orientation="landscape" paperSize="9" scale="80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Britt Aasane Bottegård</dc:creator>
  <cp:keywords/>
  <dc:description/>
  <cp:lastModifiedBy/>
  <cp:lastPrinted>2016-04-05T14:52:56Z</cp:lastPrinted>
  <dcterms:created xsi:type="dcterms:W3CDTF">2013-02-16T10:53:43Z</dcterms:created>
  <dcterms:modified xsi:type="dcterms:W3CDTF">2019-03-04T19:42:00Z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